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6515" windowHeight="597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Hoja1!$A$1:$G$36</definedName>
  </definedNames>
  <calcPr calcId="145621"/>
</workbook>
</file>

<file path=xl/calcChain.xml><?xml version="1.0" encoding="utf-8"?>
<calcChain xmlns="http://schemas.openxmlformats.org/spreadsheetml/2006/main">
  <c r="D35" i="1" l="1"/>
  <c r="F33" i="1" l="1"/>
  <c r="F22" i="1"/>
  <c r="F28" i="1" s="1"/>
  <c r="F32" i="1" l="1"/>
  <c r="F30" i="1"/>
  <c r="F23" i="1"/>
  <c r="F25" i="1"/>
  <c r="F34" i="1" l="1"/>
</calcChain>
</file>

<file path=xl/sharedStrings.xml><?xml version="1.0" encoding="utf-8"?>
<sst xmlns="http://schemas.openxmlformats.org/spreadsheetml/2006/main" count="41" uniqueCount="40">
  <si>
    <t>Fas=π*d^2/4(1*0,5)</t>
  </si>
  <si>
    <t>Area sombreada del tomate</t>
  </si>
  <si>
    <t xml:space="preserve">kc ini </t>
  </si>
  <si>
    <t>Kc interm</t>
  </si>
  <si>
    <t>Kc medio</t>
  </si>
  <si>
    <t>Valor de ka</t>
  </si>
  <si>
    <t>Diámetro   =</t>
  </si>
  <si>
    <t xml:space="preserve">       Fas         =</t>
  </si>
  <si>
    <t>0,75*Fas+0,15</t>
  </si>
  <si>
    <t>1,34*Fas</t>
  </si>
  <si>
    <t>0,5Fas+0,5</t>
  </si>
  <si>
    <t>Fas+0,1</t>
  </si>
  <si>
    <t xml:space="preserve">                Ka=</t>
  </si>
  <si>
    <t xml:space="preserve">                kb=</t>
  </si>
  <si>
    <t xml:space="preserve">                kc=</t>
  </si>
  <si>
    <t>ka*kb*kc</t>
  </si>
  <si>
    <t>ls/m2</t>
  </si>
  <si>
    <t>a=98,12 m</t>
  </si>
  <si>
    <t>NN´r=NNr/1-0,067</t>
  </si>
  <si>
    <t>Terreno franco arenoso</t>
  </si>
  <si>
    <t>Etc*ka*kb*kc</t>
  </si>
  <si>
    <t>Salinidad</t>
  </si>
  <si>
    <t>Eficacia</t>
  </si>
  <si>
    <t>Uniformidad</t>
  </si>
  <si>
    <t>Abril</t>
  </si>
  <si>
    <t>Mayo</t>
  </si>
  <si>
    <t>Junio</t>
  </si>
  <si>
    <t>Julio</t>
  </si>
  <si>
    <t>Agosto</t>
  </si>
  <si>
    <t>Septiembre</t>
  </si>
  <si>
    <t xml:space="preserve">Se adopta </t>
  </si>
  <si>
    <t>ls/planta y día</t>
  </si>
  <si>
    <t>Fas Area sombreada</t>
  </si>
  <si>
    <t>Etr= NNr</t>
  </si>
  <si>
    <t>ce= 0,268 dS/m</t>
  </si>
  <si>
    <t xml:space="preserve">conductividad </t>
  </si>
  <si>
    <t>Fl=ce/2*csubstrato</t>
  </si>
  <si>
    <t>Fl=0,268/2*2</t>
  </si>
  <si>
    <t>Efic*Unif</t>
  </si>
  <si>
    <t xml:space="preserve">                                      Cálculo de ka,kb y kc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</si>
</sst>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2" fontId="0" fillId="0" borderId="0" xfId="0" applyNumberFormat="1"/>
    <xf numFmtId="164" fontId="0" fillId="0" borderId="0" xfId="0" applyNumberFormat="1"/>
    <xf numFmtId="164" fontId="2" fillId="0" borderId="0" xfId="0" applyNumberFormat="1" applyFont="1"/>
    <xf numFmtId="2" fontId="0" fillId="5" borderId="0" xfId="0" applyNumberFormat="1" applyFill="1"/>
    <xf numFmtId="0" fontId="0" fillId="5" borderId="0" xfId="0" applyFill="1"/>
    <xf numFmtId="0" fontId="0" fillId="6" borderId="0" xfId="0" applyFill="1"/>
    <xf numFmtId="2" fontId="3" fillId="0" borderId="0" xfId="0" applyNumberFormat="1" applyFont="1" applyFill="1"/>
    <xf numFmtId="2" fontId="2" fillId="0" borderId="0" xfId="0" applyNumberFormat="1" applyFont="1"/>
    <xf numFmtId="164" fontId="0" fillId="5" borderId="0" xfId="0" applyNumberFormat="1" applyFill="1"/>
    <xf numFmtId="0" fontId="0" fillId="3" borderId="0" xfId="0" applyFill="1"/>
    <xf numFmtId="0" fontId="3" fillId="0" borderId="0" xfId="0" applyFont="1" applyFill="1"/>
    <xf numFmtId="0" fontId="4" fillId="0" borderId="0" xfId="0" applyFont="1" applyFill="1"/>
    <xf numFmtId="164" fontId="0" fillId="4" borderId="0" xfId="0" applyNumberFormat="1" applyFill="1"/>
    <xf numFmtId="164" fontId="0" fillId="2" borderId="0" xfId="0" applyNumberFormat="1" applyFill="1"/>
    <xf numFmtId="0" fontId="0" fillId="2" borderId="0" xfId="0" applyFill="1"/>
    <xf numFmtId="164" fontId="1" fillId="0" borderId="0" xfId="0" applyNumberFormat="1" applyFont="1"/>
    <xf numFmtId="0" fontId="5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I6" sqref="I6"/>
    </sheetView>
  </sheetViews>
  <sheetFormatPr baseColWidth="10" defaultRowHeight="15" x14ac:dyDescent="0.25"/>
  <cols>
    <col min="3" max="3" width="14" customWidth="1"/>
  </cols>
  <sheetData>
    <row r="1" spans="1:10" x14ac:dyDescent="0.25">
      <c r="A1" s="19" t="s">
        <v>39</v>
      </c>
      <c r="B1" s="7"/>
    </row>
    <row r="2" spans="1:10" x14ac:dyDescent="0.25">
      <c r="B2" t="s">
        <v>0</v>
      </c>
      <c r="D2" t="s">
        <v>32</v>
      </c>
    </row>
    <row r="3" spans="1:10" x14ac:dyDescent="0.25">
      <c r="A3" t="s">
        <v>1</v>
      </c>
      <c r="C3" t="s">
        <v>2</v>
      </c>
      <c r="D3" t="s">
        <v>3</v>
      </c>
      <c r="E3" t="s">
        <v>4</v>
      </c>
    </row>
    <row r="4" spans="1:10" x14ac:dyDescent="0.25">
      <c r="A4" t="s">
        <v>5</v>
      </c>
      <c r="B4" t="s">
        <v>6</v>
      </c>
      <c r="C4">
        <v>0.25</v>
      </c>
      <c r="D4">
        <v>0.4</v>
      </c>
      <c r="E4">
        <v>0.5</v>
      </c>
    </row>
    <row r="5" spans="1:10" x14ac:dyDescent="0.25">
      <c r="B5" s="7" t="s">
        <v>7</v>
      </c>
      <c r="C5" s="6">
        <v>9.8125000000000004E-2</v>
      </c>
      <c r="D5" s="6">
        <v>0.25120000000000003</v>
      </c>
      <c r="E5" s="6">
        <v>0.39250000000000002</v>
      </c>
    </row>
    <row r="6" spans="1:10" x14ac:dyDescent="0.25">
      <c r="A6" t="s">
        <v>8</v>
      </c>
      <c r="C6" s="9">
        <v>0.22359374999999998</v>
      </c>
      <c r="D6" s="9">
        <v>0.33840000000000003</v>
      </c>
      <c r="E6" s="9">
        <v>0.44437499999999996</v>
      </c>
    </row>
    <row r="7" spans="1:10" x14ac:dyDescent="0.25">
      <c r="A7" t="s">
        <v>9</v>
      </c>
      <c r="C7" s="9">
        <v>0.13148750000000001</v>
      </c>
      <c r="D7" s="9">
        <v>0.33660800000000007</v>
      </c>
      <c r="E7" s="9">
        <v>0.52595000000000003</v>
      </c>
    </row>
    <row r="8" spans="1:10" x14ac:dyDescent="0.25">
      <c r="A8" t="s">
        <v>10</v>
      </c>
      <c r="C8" s="9">
        <v>0.54906250000000001</v>
      </c>
      <c r="D8" s="9">
        <v>0.62560000000000004</v>
      </c>
      <c r="E8" s="9">
        <v>0.69625000000000004</v>
      </c>
    </row>
    <row r="9" spans="1:10" x14ac:dyDescent="0.25">
      <c r="A9" t="s">
        <v>11</v>
      </c>
      <c r="C9" s="9">
        <v>0.198125</v>
      </c>
      <c r="D9" s="9">
        <v>0.35120000000000007</v>
      </c>
      <c r="E9" s="9">
        <v>0.49250000000000005</v>
      </c>
    </row>
    <row r="10" spans="1:10" x14ac:dyDescent="0.25">
      <c r="B10" t="s">
        <v>12</v>
      </c>
      <c r="C10" s="3">
        <v>0.17754062500000001</v>
      </c>
      <c r="D10" s="3">
        <v>0.34</v>
      </c>
      <c r="E10" s="3">
        <v>0.48499999999999999</v>
      </c>
    </row>
    <row r="11" spans="1:10" x14ac:dyDescent="0.25">
      <c r="B11" t="s">
        <v>13</v>
      </c>
      <c r="C11" s="3">
        <v>1.2</v>
      </c>
      <c r="D11" s="3">
        <v>1.2</v>
      </c>
      <c r="E11" s="3">
        <v>1.2</v>
      </c>
    </row>
    <row r="12" spans="1:10" x14ac:dyDescent="0.25">
      <c r="B12" t="s">
        <v>14</v>
      </c>
      <c r="C12" s="3">
        <v>0.97</v>
      </c>
      <c r="D12" s="3">
        <v>0.97</v>
      </c>
      <c r="E12" s="3">
        <v>0.97</v>
      </c>
      <c r="J12" s="8"/>
    </row>
    <row r="13" spans="1:10" x14ac:dyDescent="0.25">
      <c r="B13" s="1" t="s">
        <v>15</v>
      </c>
      <c r="C13" s="10">
        <v>0.20665728750000001</v>
      </c>
      <c r="D13" s="10">
        <v>0.39576</v>
      </c>
      <c r="E13" s="10">
        <v>0.56453999999999993</v>
      </c>
    </row>
    <row r="15" spans="1:10" x14ac:dyDescent="0.25">
      <c r="C15" t="s">
        <v>34</v>
      </c>
      <c r="E15" t="s">
        <v>35</v>
      </c>
    </row>
    <row r="16" spans="1:10" x14ac:dyDescent="0.25">
      <c r="C16" t="s">
        <v>36</v>
      </c>
    </row>
    <row r="17" spans="1:7" x14ac:dyDescent="0.25">
      <c r="C17" s="13" t="s">
        <v>37</v>
      </c>
      <c r="E17" s="12">
        <v>6.7000000000000004E-2</v>
      </c>
      <c r="G17" t="s">
        <v>17</v>
      </c>
    </row>
    <row r="18" spans="1:7" x14ac:dyDescent="0.25">
      <c r="C18" s="2" t="s">
        <v>18</v>
      </c>
    </row>
    <row r="19" spans="1:7" x14ac:dyDescent="0.25">
      <c r="A19" t="s">
        <v>33</v>
      </c>
      <c r="C19" s="14"/>
    </row>
    <row r="20" spans="1:7" x14ac:dyDescent="0.25">
      <c r="A20" t="s">
        <v>16</v>
      </c>
      <c r="D20" t="s">
        <v>19</v>
      </c>
    </row>
    <row r="21" spans="1:7" x14ac:dyDescent="0.25">
      <c r="A21" t="s">
        <v>20</v>
      </c>
      <c r="C21" t="s">
        <v>21</v>
      </c>
      <c r="D21" t="s">
        <v>22</v>
      </c>
      <c r="E21" t="s">
        <v>23</v>
      </c>
      <c r="F21" t="s">
        <v>38</v>
      </c>
    </row>
    <row r="22" spans="1:7" x14ac:dyDescent="0.25">
      <c r="D22">
        <v>0.92</v>
      </c>
      <c r="E22">
        <v>0.9</v>
      </c>
      <c r="F22" s="4">
        <f>D22*E22</f>
        <v>0.82800000000000007</v>
      </c>
    </row>
    <row r="23" spans="1:7" x14ac:dyDescent="0.25">
      <c r="A23" s="11">
        <v>6.8816876737500001</v>
      </c>
      <c r="B23" t="s">
        <v>24</v>
      </c>
      <c r="C23" s="15">
        <v>7.3837850576716697</v>
      </c>
      <c r="D23" s="16">
        <v>7.4800952975543478</v>
      </c>
      <c r="E23" s="4">
        <v>8.3112169972826084</v>
      </c>
      <c r="F23" s="4">
        <f>A23/$F$22</f>
        <v>8.3112169972826084</v>
      </c>
    </row>
    <row r="24" spans="1:7" x14ac:dyDescent="0.25">
      <c r="A24" s="11">
        <v>7.2536707912500002</v>
      </c>
      <c r="C24" s="15"/>
      <c r="D24" s="16"/>
      <c r="E24" s="4"/>
      <c r="F24" s="4"/>
    </row>
    <row r="25" spans="1:7" x14ac:dyDescent="0.25">
      <c r="A25" s="11">
        <v>17.533751039999999</v>
      </c>
      <c r="B25" t="s">
        <v>25</v>
      </c>
      <c r="C25" s="15">
        <v>26.595946170869102</v>
      </c>
      <c r="D25" s="16">
        <v>26.942849816576086</v>
      </c>
      <c r="E25" s="4">
        <v>29.936499796195651</v>
      </c>
      <c r="F25" s="4">
        <f>A25/$F$22</f>
        <v>21.176027826086951</v>
      </c>
    </row>
    <row r="26" spans="1:7" x14ac:dyDescent="0.25">
      <c r="A26" s="11">
        <v>34.267126949999998</v>
      </c>
      <c r="C26" s="15"/>
      <c r="D26" s="17"/>
      <c r="E26" s="4"/>
      <c r="F26" s="4"/>
    </row>
    <row r="27" spans="1:7" x14ac:dyDescent="0.25">
      <c r="A27" s="11">
        <v>20.560276169999998</v>
      </c>
      <c r="C27" s="15"/>
      <c r="D27" s="17"/>
      <c r="E27" s="4"/>
      <c r="F27" s="4"/>
    </row>
    <row r="28" spans="1:7" x14ac:dyDescent="0.25">
      <c r="A28" s="11">
        <v>24.540553799999991</v>
      </c>
      <c r="B28" t="s">
        <v>26</v>
      </c>
      <c r="C28" s="15">
        <v>85.158752060085831</v>
      </c>
      <c r="D28" s="16">
        <v>86.269518391304331</v>
      </c>
      <c r="E28" s="4">
        <v>95.855020434782588</v>
      </c>
      <c r="F28" s="4">
        <f>A28/$F$22</f>
        <v>29.638349999999985</v>
      </c>
    </row>
    <row r="29" spans="1:7" x14ac:dyDescent="0.25">
      <c r="A29" s="11">
        <v>74.79025919999998</v>
      </c>
      <c r="C29" s="15"/>
      <c r="D29" s="16"/>
      <c r="E29" s="4"/>
      <c r="F29" s="4"/>
    </row>
    <row r="30" spans="1:7" x14ac:dyDescent="0.25">
      <c r="A30" s="11">
        <v>70.115867999999992</v>
      </c>
      <c r="B30" t="s">
        <v>27</v>
      </c>
      <c r="C30" s="15">
        <v>155.47867725321885</v>
      </c>
      <c r="D30" s="16">
        <v>157.50665999999995</v>
      </c>
      <c r="E30" s="4">
        <v>175.00739999999993</v>
      </c>
      <c r="F30" s="4">
        <f>A30/$F$22</f>
        <v>84.680999999999983</v>
      </c>
    </row>
    <row r="31" spans="1:7" x14ac:dyDescent="0.25">
      <c r="A31" s="11">
        <v>32.887842239999991</v>
      </c>
      <c r="C31" s="15"/>
      <c r="D31" s="16"/>
      <c r="E31" s="4"/>
      <c r="F31" s="4"/>
    </row>
    <row r="32" spans="1:7" x14ac:dyDescent="0.25">
      <c r="A32" s="11">
        <v>112.43717363999997</v>
      </c>
      <c r="B32" t="s">
        <v>28</v>
      </c>
      <c r="C32" s="11">
        <v>155.92812862660941</v>
      </c>
      <c r="D32" s="16">
        <v>157.96197378260865</v>
      </c>
      <c r="E32" s="4">
        <v>175.5133042028985</v>
      </c>
      <c r="F32" s="4">
        <f>A32/$F$22</f>
        <v>135.79368797101444</v>
      </c>
    </row>
    <row r="33" spans="1:7" x14ac:dyDescent="0.25">
      <c r="A33" s="11">
        <v>16.239181279999993</v>
      </c>
      <c r="B33" t="s">
        <v>29</v>
      </c>
      <c r="C33" s="15">
        <v>17.424014248927033</v>
      </c>
      <c r="D33" s="16">
        <v>17.651283999999993</v>
      </c>
      <c r="E33" s="4">
        <v>19.612537777777771</v>
      </c>
      <c r="F33" s="4">
        <f>A33/$F$22</f>
        <v>19.612537777777767</v>
      </c>
    </row>
    <row r="34" spans="1:7" x14ac:dyDescent="0.25">
      <c r="A34" s="5">
        <v>401.2682095049999</v>
      </c>
      <c r="C34" s="4">
        <v>430.54528916845487</v>
      </c>
      <c r="D34" s="4">
        <v>436.16109728804338</v>
      </c>
      <c r="E34" s="18">
        <v>484.62344143115928</v>
      </c>
      <c r="F34" s="4">
        <f>SUM(F23:F33)</f>
        <v>299.21282057216172</v>
      </c>
    </row>
    <row r="35" spans="1:7" x14ac:dyDescent="0.25">
      <c r="B35" s="4" t="s">
        <v>30</v>
      </c>
      <c r="C35" s="15">
        <v>155.9</v>
      </c>
      <c r="D35" s="5">
        <f>C35/31</f>
        <v>5.0290322580645164</v>
      </c>
      <c r="E35" s="4" t="s">
        <v>16</v>
      </c>
      <c r="F35" s="4"/>
    </row>
    <row r="36" spans="1:7" x14ac:dyDescent="0.25">
      <c r="B36" s="4"/>
      <c r="E36" s="5">
        <v>2.5</v>
      </c>
      <c r="F36" s="4" t="s">
        <v>31</v>
      </c>
    </row>
    <row r="37" spans="1:7" x14ac:dyDescent="0.25">
      <c r="D37" s="4"/>
      <c r="E37" s="4"/>
      <c r="F37" s="4"/>
      <c r="G37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fabregas</dc:creator>
  <cp:lastModifiedBy>fabregas</cp:lastModifiedBy>
  <dcterms:created xsi:type="dcterms:W3CDTF">2021-08-13T16:03:11Z</dcterms:created>
  <dcterms:modified xsi:type="dcterms:W3CDTF">2022-04-22T14:52:28Z</dcterms:modified>
</cp:coreProperties>
</file>